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DS HTCPHT-02 chuan" sheetId="1" r:id="rId1"/>
  </sheets>
  <definedNames>
    <definedName name="_xlnm.Print_Area" localSheetId="0">'DS HTCPHT-02 chuan'!$A$1:$U$97</definedName>
    <definedName name="_xlnm.Print_Titles" localSheetId="0">'DS HTCPHT-02 chuan'!$6:$7</definedName>
  </definedNames>
  <calcPr calcId="124519"/>
</workbook>
</file>

<file path=xl/calcChain.xml><?xml version="1.0" encoding="utf-8"?>
<calcChain xmlns="http://schemas.openxmlformats.org/spreadsheetml/2006/main">
  <c r="L27" i="1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28" s="1"/>
</calcChain>
</file>

<file path=xl/sharedStrings.xml><?xml version="1.0" encoding="utf-8"?>
<sst xmlns="http://schemas.openxmlformats.org/spreadsheetml/2006/main" count="222" uniqueCount="119">
  <si>
    <t xml:space="preserve">PHÒNG GD&amp;ĐT HUYỆN ĐIỆN BIÊN </t>
  </si>
  <si>
    <t>TRƯỜNG TIỂU HỌC SỐ 1 XÃ THANH XƯƠNG</t>
  </si>
  <si>
    <t>DANH SÁCH  HỌC SINH ĐỀ NGHỊ ĐƯỢC HỖ TRỢ TIỀN CHI PHÍ HỌC TẬP THEO NĐ 81/2021NĐ - CP NGÀY 27/8/2021 CỦA THỦ TƯỚNG CHÍNH PHỦ TỪ THÁNG 01 ĐẾN THÁNG 5 NĂM 2023</t>
  </si>
  <si>
    <t xml:space="preserve">                                                           (Theo CV số:  14/CV- PGDĐT ngày  05 / 01/2023 của phòng GD&amp;ĐT huyện Điện Biên)                                            ĐVT: đồng</t>
  </si>
  <si>
    <t>STT</t>
  </si>
  <si>
    <t>Họ và tên học sinh</t>
  </si>
  <si>
    <t>Năm sinh</t>
  </si>
  <si>
    <t>Lớp</t>
  </si>
  <si>
    <t>Dân tộc</t>
  </si>
  <si>
    <t>Họ tên Cha, Mẹ</t>
  </si>
  <si>
    <t>Hộ khẩu thường trú</t>
  </si>
  <si>
    <t>Đối Tượng được hưởng</t>
  </si>
  <si>
    <t>Định mức hỗ trợ</t>
  </si>
  <si>
    <t>Số tháng</t>
  </si>
  <si>
    <t>Kinh phí hỗ trợ</t>
  </si>
  <si>
    <t>nộp 2 bản</t>
  </si>
  <si>
    <t>Nam</t>
  </si>
  <si>
    <t>Nữ</t>
  </si>
  <si>
    <t>Nguyễn Đức Nhật</t>
  </si>
  <si>
    <t>2015</t>
  </si>
  <si>
    <t>1A1</t>
  </si>
  <si>
    <t>Kinh</t>
  </si>
  <si>
    <t>Nguyễn Văn Thanh</t>
  </si>
  <si>
    <t>Thôn Thanh Đông- TX</t>
  </si>
  <si>
    <t>Khuyết tật</t>
  </si>
  <si>
    <t>1A2</t>
  </si>
  <si>
    <t>Vừ Giang Hoàng Kim</t>
  </si>
  <si>
    <t>2016</t>
  </si>
  <si>
    <t>Mông</t>
  </si>
  <si>
    <t>Vừ A Chía</t>
  </si>
  <si>
    <t>Nong U - ĐB Đông</t>
  </si>
  <si>
    <t>Xã khu vực III</t>
  </si>
  <si>
    <t>Quàng Thị Nhật Lệ</t>
  </si>
  <si>
    <t>2A2</t>
  </si>
  <si>
    <t>Khơ Mú</t>
  </si>
  <si>
    <t>Quàng Văn Lý</t>
  </si>
  <si>
    <t>Bản Pú Tỉu 1-  xã TX</t>
  </si>
  <si>
    <t>Hộ nghèo</t>
  </si>
  <si>
    <t>Lò Thị Mỹ Lệ</t>
  </si>
  <si>
    <t>Khơ mú</t>
  </si>
  <si>
    <t>Quàng Thị Niêm</t>
  </si>
  <si>
    <t>Hẹ Muông- HĐB</t>
  </si>
  <si>
    <t>Lò Thị Hà Vy</t>
  </si>
  <si>
    <t>Thái</t>
  </si>
  <si>
    <t>Lò Văn Hoan</t>
  </si>
  <si>
    <t>Noong U - Điện Biên Đông</t>
  </si>
  <si>
    <t>xã khu vực III</t>
  </si>
  <si>
    <t>Cà Thành Đạt</t>
  </si>
  <si>
    <t>Và Thị  Ká</t>
  </si>
  <si>
    <t>Na Ư - Điện Biên</t>
  </si>
  <si>
    <t>Lò Thị Minh Tuệ</t>
  </si>
  <si>
    <t>2A3</t>
  </si>
  <si>
    <t>Lò Văn Thuyên</t>
  </si>
  <si>
    <t>Pú Tỉu 2 - Thanh Xương</t>
  </si>
  <si>
    <t>1A3</t>
  </si>
  <si>
    <t>Lò Duy Tùng</t>
  </si>
  <si>
    <t>2A1</t>
  </si>
  <si>
    <t>Quàng Thị Bang</t>
  </si>
  <si>
    <t>Bản Noong Bua- Noong hẹt</t>
  </si>
  <si>
    <t>Bản ĐB khó khăn</t>
  </si>
  <si>
    <t>Lò Xuân Trường</t>
  </si>
  <si>
    <t>2014</t>
  </si>
  <si>
    <t>3A1</t>
  </si>
  <si>
    <t>Lò Văn Chung</t>
  </si>
  <si>
    <t>Bản Nậm Ngán- Phú Nhi 
- Điện Biên Đông</t>
  </si>
  <si>
    <t>Loan</t>
  </si>
  <si>
    <t>Lò Thị Chúc Nghi</t>
  </si>
  <si>
    <t>Lò Văn Hải</t>
  </si>
  <si>
    <t>Xã Ẳng Tở- H. Mường Ẳng</t>
  </si>
  <si>
    <t>Ngô Loan</t>
  </si>
  <si>
    <t>Vũ Lường Khánh</t>
  </si>
  <si>
    <t>3A2</t>
  </si>
  <si>
    <t>Lường Thị Hà</t>
  </si>
  <si>
    <t>Đội 15- xã Thanh Xương</t>
  </si>
  <si>
    <t>Quàng Văn Nguyên</t>
  </si>
  <si>
    <t>2013</t>
  </si>
  <si>
    <t>Quàng Văn Xoan</t>
  </si>
  <si>
    <t>Lò Văn Điệu</t>
  </si>
  <si>
    <t>2012</t>
  </si>
  <si>
    <t>4A1</t>
  </si>
  <si>
    <t>Bản Pú Tỉu 2- xã TX</t>
  </si>
  <si>
    <t>Hạng Giang Minh Châu</t>
  </si>
  <si>
    <t>4A2</t>
  </si>
  <si>
    <t>Hạng A Cở</t>
  </si>
  <si>
    <t>Bản Chống Giông B- xã Phì 
Nhừ - Điện Biên Đông</t>
  </si>
  <si>
    <t>Lò Đức Duy</t>
  </si>
  <si>
    <t>5A1</t>
  </si>
  <si>
    <t xml:space="preserve"> Lò Văn Kim</t>
  </si>
  <si>
    <t>Đội 01- xã Thanh Xương</t>
  </si>
  <si>
    <t>Lò Phúc Lập</t>
  </si>
  <si>
    <t>5A2</t>
  </si>
  <si>
    <t>Lê Văn Quang</t>
  </si>
  <si>
    <t>Lò Duy Hưng</t>
  </si>
  <si>
    <t>Na Son - Điện Biên Đông</t>
  </si>
  <si>
    <t>Lường Yến Chi</t>
  </si>
  <si>
    <t>Lường Văn Dũng</t>
  </si>
  <si>
    <t>Đội 16- xã Thanh Xương</t>
  </si>
  <si>
    <t>Lò Văn Hoàng</t>
  </si>
  <si>
    <t>Lò Văn Biển</t>
  </si>
  <si>
    <t>Đội 15 - xã Thanh Xương</t>
  </si>
  <si>
    <t>Nguyễn Hồng Thắm</t>
  </si>
  <si>
    <t>Lào</t>
  </si>
  <si>
    <t>Lò Thị Hoa</t>
  </si>
  <si>
    <t xml:space="preserve">Xã  Phu Luông- HĐB </t>
  </si>
  <si>
    <t>Cộng</t>
  </si>
  <si>
    <t>KẾ TOÁN</t>
  </si>
  <si>
    <t xml:space="preserve">            HIỆU TRƯỞNG </t>
  </si>
  <si>
    <t xml:space="preserve">                                    XÁC NHẬN CỦA UBND XÃ</t>
  </si>
  <si>
    <t xml:space="preserve">      PHÒNG GD&amp;ĐT</t>
  </si>
  <si>
    <t>Lê Thị Thu Hiền</t>
  </si>
  <si>
    <t>150.000</t>
  </si>
  <si>
    <t>600.000</t>
  </si>
  <si>
    <t>12.600.000</t>
  </si>
  <si>
    <t>Số tiền viết bằng chữ :  Mười hai triệu sáu trăm nghìn đồng chẵn</t>
  </si>
  <si>
    <t>Ngày        tháng  9  năm 2022</t>
  </si>
  <si>
    <t xml:space="preserve">        Ngày        tháng         năm 2022</t>
  </si>
  <si>
    <t xml:space="preserve">                   HIỆU TRƯỞNG </t>
  </si>
  <si>
    <t xml:space="preserve">        Ngày   10   tháng   01   năm 2023</t>
  </si>
  <si>
    <t xml:space="preserve">                Số tiền viết bằng chữ :  Mười năm triệu đồng chẵn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</si>
</sst>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Helv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Arial"/>
    </font>
    <font>
      <b/>
      <sz val="13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charset val="163"/>
    </font>
    <font>
      <b/>
      <i/>
      <sz val="13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7" fillId="0" borderId="0"/>
    <xf numFmtId="0" fontId="16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7" fillId="0" borderId="0"/>
    <xf numFmtId="0" fontId="11" fillId="0" borderId="0"/>
    <xf numFmtId="0" fontId="18" fillId="0" borderId="0"/>
    <xf numFmtId="0" fontId="19" fillId="0" borderId="0"/>
    <xf numFmtId="0" fontId="20" fillId="0" borderId="0"/>
    <xf numFmtId="0" fontId="18" fillId="0" borderId="0"/>
  </cellStyleXfs>
  <cellXfs count="124">
    <xf numFmtId="0" fontId="0" fillId="0" borderId="0" xfId="0"/>
    <xf numFmtId="0" fontId="3" fillId="0" borderId="0" xfId="1" applyNumberFormat="1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6" fillId="0" borderId="0" xfId="1" applyNumberFormat="1" applyFont="1" applyFill="1" applyAlignment="1">
      <alignment horizontal="left"/>
    </xf>
    <xf numFmtId="0" fontId="3" fillId="0" borderId="0" xfId="1" applyNumberFormat="1" applyFont="1" applyFill="1" applyAlignment="1">
      <alignment horizontal="left" shrinkToFit="1"/>
    </xf>
    <xf numFmtId="0" fontId="2" fillId="0" borderId="0" xfId="3" applyFont="1" applyAlignment="1" applyProtection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10" fillId="0" borderId="2" xfId="3" applyFont="1" applyFill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/>
    </xf>
    <xf numFmtId="0" fontId="4" fillId="0" borderId="4" xfId="0" applyFont="1" applyFill="1" applyBorder="1" applyAlignment="1">
      <alignment horizontal="left" wrapText="1"/>
    </xf>
    <xf numFmtId="14" fontId="4" fillId="0" borderId="4" xfId="0" quotePrefix="1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2" applyFont="1" applyFill="1" applyBorder="1" applyAlignment="1"/>
    <xf numFmtId="0" fontId="4" fillId="0" borderId="4" xfId="0" applyFont="1" applyFill="1" applyBorder="1" applyAlignment="1">
      <alignment wrapText="1"/>
    </xf>
    <xf numFmtId="3" fontId="4" fillId="0" borderId="4" xfId="2" applyNumberFormat="1" applyFont="1" applyFill="1" applyBorder="1" applyAlignment="1">
      <alignment horizontal="center" shrinkToFit="1"/>
    </xf>
    <xf numFmtId="0" fontId="4" fillId="0" borderId="4" xfId="2" applyFont="1" applyFill="1" applyBorder="1" applyAlignment="1">
      <alignment horizontal="center" shrinkToFit="1"/>
    </xf>
    <xf numFmtId="0" fontId="11" fillId="0" borderId="4" xfId="0" applyFont="1" applyFill="1" applyBorder="1" applyAlignment="1">
      <alignment horizontal="center" wrapText="1"/>
    </xf>
    <xf numFmtId="0" fontId="4" fillId="0" borderId="0" xfId="2" applyFont="1" applyFill="1" applyBorder="1" applyAlignment="1"/>
    <xf numFmtId="0" fontId="4" fillId="0" borderId="5" xfId="3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left"/>
    </xf>
    <xf numFmtId="14" fontId="4" fillId="0" borderId="5" xfId="0" quotePrefix="1" applyNumberFormat="1" applyFont="1" applyFill="1" applyBorder="1" applyAlignment="1">
      <alignment horizontal="center"/>
    </xf>
    <xf numFmtId="14" fontId="4" fillId="0" borderId="5" xfId="0" quotePrefix="1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3" fontId="4" fillId="0" borderId="5" xfId="2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" shrinkToFit="1"/>
    </xf>
    <xf numFmtId="0" fontId="4" fillId="0" borderId="6" xfId="2" applyFont="1" applyFill="1" applyBorder="1" applyAlignment="1"/>
    <xf numFmtId="0" fontId="11" fillId="0" borderId="5" xfId="0" applyFont="1" applyFill="1" applyBorder="1" applyAlignment="1">
      <alignment horizontal="center" wrapText="1"/>
    </xf>
    <xf numFmtId="0" fontId="4" fillId="0" borderId="5" xfId="4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left"/>
    </xf>
    <xf numFmtId="0" fontId="4" fillId="0" borderId="5" xfId="4" quotePrefix="1" applyNumberFormat="1" applyFont="1" applyFill="1" applyBorder="1" applyAlignment="1">
      <alignment horizontal="center" wrapText="1"/>
    </xf>
    <xf numFmtId="0" fontId="4" fillId="0" borderId="5" xfId="3" applyFont="1" applyFill="1" applyBorder="1" applyAlignment="1" applyProtection="1">
      <alignment horizontal="center" wrapText="1"/>
    </xf>
    <xf numFmtId="0" fontId="4" fillId="0" borderId="5" xfId="3" applyFont="1" applyFill="1" applyBorder="1" applyAlignment="1">
      <alignment horizontal="center"/>
    </xf>
    <xf numFmtId="0" fontId="4" fillId="0" borderId="5" xfId="5" applyFont="1" applyFill="1" applyBorder="1" applyAlignment="1">
      <alignment horizontal="left" wrapText="1"/>
    </xf>
    <xf numFmtId="0" fontId="4" fillId="0" borderId="5" xfId="4" applyFont="1" applyFill="1" applyBorder="1" applyAlignment="1">
      <alignment wrapText="1"/>
    </xf>
    <xf numFmtId="0" fontId="2" fillId="0" borderId="5" xfId="3" applyFont="1" applyFill="1" applyBorder="1" applyAlignment="1" applyProtection="1">
      <alignment horizontal="center" wrapText="1"/>
    </xf>
    <xf numFmtId="0" fontId="4" fillId="0" borderId="5" xfId="2" quotePrefix="1" applyFont="1" applyFill="1" applyBorder="1" applyAlignment="1">
      <alignment horizontal="left"/>
    </xf>
    <xf numFmtId="14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/>
    <xf numFmtId="14" fontId="4" fillId="3" borderId="5" xfId="0" applyNumberFormat="1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6" xfId="2" applyFont="1" applyFill="1" applyBorder="1" applyAlignment="1"/>
    <xf numFmtId="0" fontId="4" fillId="0" borderId="5" xfId="3" applyFont="1" applyFill="1" applyBorder="1" applyAlignment="1" applyProtection="1">
      <alignment horizontal="left" shrinkToFit="1"/>
    </xf>
    <xf numFmtId="14" fontId="4" fillId="0" borderId="5" xfId="3" quotePrefix="1" applyNumberFormat="1" applyFont="1" applyFill="1" applyBorder="1" applyAlignment="1" applyProtection="1">
      <alignment horizontal="center"/>
    </xf>
    <xf numFmtId="14" fontId="4" fillId="0" borderId="5" xfId="3" applyNumberFormat="1" applyFont="1" applyFill="1" applyBorder="1" applyAlignment="1" applyProtection="1">
      <alignment horizontal="center"/>
    </xf>
    <xf numFmtId="0" fontId="4" fillId="0" borderId="5" xfId="3" applyFont="1" applyFill="1" applyBorder="1" applyAlignment="1" applyProtection="1">
      <alignment wrapText="1"/>
    </xf>
    <xf numFmtId="0" fontId="4" fillId="0" borderId="5" xfId="2" applyFont="1" applyFill="1" applyBorder="1" applyAlignment="1"/>
    <xf numFmtId="0" fontId="4" fillId="0" borderId="5" xfId="3" applyFont="1" applyFill="1" applyBorder="1" applyAlignment="1" applyProtection="1">
      <alignment horizontal="center" wrapText="1" shrinkToFit="1"/>
    </xf>
    <xf numFmtId="0" fontId="12" fillId="0" borderId="5" xfId="2" applyFont="1" applyFill="1" applyBorder="1" applyAlignment="1"/>
    <xf numFmtId="0" fontId="4" fillId="0" borderId="7" xfId="3" applyFont="1" applyFill="1" applyBorder="1" applyAlignment="1" applyProtection="1">
      <alignment horizontal="center"/>
    </xf>
    <xf numFmtId="0" fontId="4" fillId="0" borderId="7" xfId="0" applyFont="1" applyFill="1" applyBorder="1" applyAlignment="1">
      <alignment horizontal="left"/>
    </xf>
    <xf numFmtId="14" fontId="4" fillId="0" borderId="7" xfId="0" quotePrefix="1" applyNumberFormat="1" applyFont="1" applyFill="1" applyBorder="1" applyAlignment="1">
      <alignment horizontal="center"/>
    </xf>
    <xf numFmtId="14" fontId="4" fillId="0" borderId="7" xfId="0" quotePrefix="1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3" fontId="4" fillId="0" borderId="7" xfId="2" applyNumberFormat="1" applyFont="1" applyFill="1" applyBorder="1" applyAlignment="1">
      <alignment horizontal="center" shrinkToFit="1"/>
    </xf>
    <xf numFmtId="0" fontId="4" fillId="0" borderId="7" xfId="2" applyFont="1" applyFill="1" applyBorder="1" applyAlignment="1">
      <alignment horizontal="center" shrinkToFit="1"/>
    </xf>
    <xf numFmtId="0" fontId="11" fillId="0" borderId="2" xfId="3" applyFont="1" applyBorder="1" applyAlignment="1" applyProtection="1">
      <alignment horizontal="center"/>
    </xf>
    <xf numFmtId="0" fontId="3" fillId="0" borderId="2" xfId="2" applyFont="1" applyBorder="1" applyAlignment="1">
      <alignment horizontal="center" shrinkToFit="1"/>
    </xf>
    <xf numFmtId="0" fontId="2" fillId="0" borderId="2" xfId="2" applyFont="1" applyBorder="1" applyAlignment="1">
      <alignment horizontal="center"/>
    </xf>
    <xf numFmtId="0" fontId="2" fillId="0" borderId="2" xfId="2" applyFont="1" applyBorder="1"/>
    <xf numFmtId="0" fontId="2" fillId="0" borderId="2" xfId="2" applyFont="1" applyBorder="1" applyAlignment="1">
      <alignment horizontal="left"/>
    </xf>
    <xf numFmtId="0" fontId="2" fillId="0" borderId="2" xfId="2" applyFont="1" applyFill="1" applyBorder="1" applyAlignment="1">
      <alignment horizontal="center"/>
    </xf>
    <xf numFmtId="3" fontId="3" fillId="0" borderId="2" xfId="2" applyNumberFormat="1" applyFont="1" applyBorder="1" applyAlignment="1">
      <alignment horizontal="center"/>
    </xf>
    <xf numFmtId="0" fontId="13" fillId="0" borderId="0" xfId="1" applyFont="1" applyFill="1" applyAlignment="1"/>
    <xf numFmtId="0" fontId="14" fillId="0" borderId="0" xfId="1" applyFont="1" applyFill="1" applyAlignment="1"/>
    <xf numFmtId="0" fontId="2" fillId="0" borderId="0" xfId="2" applyFont="1" applyAlignment="1">
      <alignment horizontal="left"/>
    </xf>
    <xf numFmtId="0" fontId="5" fillId="0" borderId="0" xfId="1" applyFont="1" applyFill="1" applyAlignment="1"/>
    <xf numFmtId="0" fontId="3" fillId="0" borderId="0" xfId="1" applyFont="1" applyFill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Fill="1"/>
    <xf numFmtId="0" fontId="3" fillId="0" borderId="0" xfId="2" applyFont="1"/>
    <xf numFmtId="0" fontId="3" fillId="0" borderId="0" xfId="2" applyFont="1" applyBorder="1"/>
    <xf numFmtId="0" fontId="3" fillId="0" borderId="0" xfId="1" applyFont="1"/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left" shrinkToFit="1"/>
    </xf>
    <xf numFmtId="0" fontId="2" fillId="0" borderId="0" xfId="2" applyFont="1" applyAlignment="1">
      <alignment horizontal="left" shrinkToFit="1"/>
    </xf>
    <xf numFmtId="3" fontId="4" fillId="0" borderId="5" xfId="2" quotePrefix="1" applyNumberFormat="1" applyFont="1" applyFill="1" applyBorder="1" applyAlignment="1">
      <alignment horizontal="center" shrinkToFit="1"/>
    </xf>
    <xf numFmtId="14" fontId="4" fillId="0" borderId="7" xfId="0" applyNumberFormat="1" applyFont="1" applyFill="1" applyBorder="1" applyAlignment="1">
      <alignment horizontal="center"/>
    </xf>
    <xf numFmtId="0" fontId="4" fillId="0" borderId="7" xfId="3" applyFont="1" applyFill="1" applyBorder="1" applyAlignment="1" applyProtection="1">
      <alignment horizontal="center" wrapText="1" shrinkToFit="1"/>
    </xf>
    <xf numFmtId="0" fontId="4" fillId="0" borderId="7" xfId="0" applyFont="1" applyFill="1" applyBorder="1" applyAlignment="1">
      <alignment wrapText="1"/>
    </xf>
    <xf numFmtId="3" fontId="3" fillId="0" borderId="2" xfId="2" quotePrefix="1" applyNumberFormat="1" applyFont="1" applyBorder="1" applyAlignment="1">
      <alignment horizontal="center"/>
    </xf>
    <xf numFmtId="0" fontId="3" fillId="0" borderId="0" xfId="2" applyFont="1" applyAlignment="1">
      <alignment horizontal="center" shrinkToFit="1"/>
    </xf>
    <xf numFmtId="0" fontId="10" fillId="0" borderId="1" xfId="3" applyFont="1" applyFill="1" applyBorder="1" applyAlignment="1" applyProtection="1">
      <alignment horizontal="center" vertical="center"/>
    </xf>
    <xf numFmtId="0" fontId="10" fillId="0" borderId="3" xfId="3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left"/>
    </xf>
    <xf numFmtId="0" fontId="2" fillId="0" borderId="0" xfId="1" applyNumberFormat="1" applyFont="1" applyFill="1" applyAlignment="1">
      <alignment horizontal="left"/>
    </xf>
    <xf numFmtId="0" fontId="3" fillId="0" borderId="0" xfId="1" applyNumberFormat="1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4" fillId="2" borderId="0" xfId="3" applyFont="1" applyFill="1" applyAlignment="1" applyProtection="1">
      <alignment horizontal="center" vertical="center" wrapText="1"/>
    </xf>
    <xf numFmtId="0" fontId="1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0" fillId="0" borderId="1" xfId="3" applyFont="1" applyFill="1" applyBorder="1" applyAlignment="1" applyProtection="1">
      <alignment horizontal="center" vertical="center" shrinkToFit="1"/>
    </xf>
    <xf numFmtId="0" fontId="10" fillId="0" borderId="3" xfId="3" applyFont="1" applyFill="1" applyBorder="1" applyAlignment="1" applyProtection="1">
      <alignment horizontal="center" vertical="center" shrinkToFit="1"/>
    </xf>
    <xf numFmtId="0" fontId="10" fillId="0" borderId="1" xfId="3" applyFont="1" applyFill="1" applyBorder="1" applyAlignment="1" applyProtection="1">
      <alignment horizontal="center" vertical="center" wrapText="1" shrinkToFit="1"/>
    </xf>
    <xf numFmtId="0" fontId="10" fillId="0" borderId="3" xfId="3" applyFont="1" applyFill="1" applyBorder="1" applyAlignment="1" applyProtection="1">
      <alignment horizontal="center" vertical="center" wrapText="1" shrinkToFit="1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3" xfId="3" applyFont="1" applyFill="1" applyBorder="1" applyAlignment="1" applyProtection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center" vertical="center" wrapText="1"/>
    </xf>
    <xf numFmtId="3" fontId="10" fillId="0" borderId="3" xfId="3" applyNumberFormat="1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3" xfId="3" applyFont="1" applyFill="1" applyBorder="1" applyAlignment="1" applyProtection="1">
      <alignment horizontal="center" vertical="center"/>
    </xf>
    <xf numFmtId="0" fontId="10" fillId="0" borderId="2" xfId="3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left"/>
    </xf>
  </cellXfs>
  <cellStyles count="21">
    <cellStyle name="_x000d_&#10;JournalTemplate=C:\COMFO\CTALK\JOURSTD.TPL_x000d_&#10;LbStateAddress=3 3 0 251 1 89 2 311_x000d_&#10;LbStateJou" xfId="6"/>
    <cellStyle name="_DOI CHIEU TGUI.XLS" xfId="7"/>
    <cellStyle name="_KE HOACH CHE D HOC SINH ND 86 - 2015 2016" xfId="8"/>
    <cellStyle name="_Nhu Cầu 85 tháng 1 - 5" xfId="9"/>
    <cellStyle name="_nhucaugao4t cuối năm" xfId="10"/>
    <cellStyle name="_QĐ 85 chi tiết tháng 9 - 12 năm 2015" xfId="11"/>
    <cellStyle name="_QĐ 85 chi tiết từng lớp" xfId="12"/>
    <cellStyle name="_QĐ 85 T1+2" xfId="13"/>
    <cellStyle name="Bình thường 2" xfId="14"/>
    <cellStyle name="Bình thường 3" xfId="15"/>
    <cellStyle name="Bình thường 4" xfId="16"/>
    <cellStyle name="Bình thường 5" xfId="17"/>
    <cellStyle name="Normal" xfId="0" builtinId="0"/>
    <cellStyle name="Normal 2" xfId="18"/>
    <cellStyle name="Normal 5" xfId="19"/>
    <cellStyle name="Normal 7" xfId="20"/>
    <cellStyle name="Normal_Danh sách học sinh" xfId="3"/>
    <cellStyle name="Normal_Danh sách học sinh 2015-2016.GVCN da ra soat" xfId="2"/>
    <cellStyle name="Normal_Nhu cầu HTCPHT &amp; CBHP 9 - 12 năm 2015" xfId="1"/>
    <cellStyle name="Normal_Sheet1" xfId="5"/>
    <cellStyle name="Style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238125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7821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238125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97821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238125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133850" y="97821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238125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97821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34</xdr:row>
      <xdr:rowOff>238125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714500" y="106108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34</xdr:row>
      <xdr:rowOff>238125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714500" y="106108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76200</xdr:colOff>
      <xdr:row>34</xdr:row>
      <xdr:rowOff>238125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133850" y="106108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34</xdr:row>
      <xdr:rowOff>238125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714500" y="106108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34</xdr:row>
      <xdr:rowOff>238125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714500" y="106108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85725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00584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85725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100584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76200</xdr:colOff>
      <xdr:row>32</xdr:row>
      <xdr:rowOff>85725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4133850" y="100584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85725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100584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38100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714500" y="10906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38100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1714500" y="10906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36</xdr:row>
      <xdr:rowOff>38100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4133850" y="10906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38100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1714500" y="10906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38100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1714500" y="10906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76200</xdr:colOff>
      <xdr:row>64</xdr:row>
      <xdr:rowOff>238125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0" y="17640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76200</xdr:colOff>
      <xdr:row>64</xdr:row>
      <xdr:rowOff>238125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0" y="17640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6</xdr:col>
      <xdr:colOff>76200</xdr:colOff>
      <xdr:row>64</xdr:row>
      <xdr:rowOff>238125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4133850" y="17640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76200</xdr:colOff>
      <xdr:row>64</xdr:row>
      <xdr:rowOff>238125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0" y="17640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38100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1714500" y="185547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38100</xdr:rowOff>
    </xdr:to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1714500" y="185547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76200</xdr:colOff>
      <xdr:row>69</xdr:row>
      <xdr:rowOff>38100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4133850" y="185547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38100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714500" y="185547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69</xdr:row>
      <xdr:rowOff>38100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714500" y="185547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76200</xdr:colOff>
      <xdr:row>66</xdr:row>
      <xdr:rowOff>38100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0" y="179546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76200</xdr:colOff>
      <xdr:row>66</xdr:row>
      <xdr:rowOff>38100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0" y="179546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76200</xdr:colOff>
      <xdr:row>66</xdr:row>
      <xdr:rowOff>38100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4133850" y="179546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76200</xdr:colOff>
      <xdr:row>66</xdr:row>
      <xdr:rowOff>38100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0" y="179546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70</xdr:row>
      <xdr:rowOff>38100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1714500" y="18754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70</xdr:row>
      <xdr:rowOff>38100</xdr:rowOff>
    </xdr:to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1714500" y="18754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76200</xdr:colOff>
      <xdr:row>70</xdr:row>
      <xdr:rowOff>38100</xdr:rowOff>
    </xdr:to>
    <xdr:sp macro="" textlink="">
      <xdr:nvSpPr>
        <xdr:cNvPr id="35" name="Text Box 8"/>
        <xdr:cNvSpPr txBox="1">
          <a:spLocks noChangeArrowheads="1"/>
        </xdr:cNvSpPr>
      </xdr:nvSpPr>
      <xdr:spPr bwMode="auto">
        <a:xfrm>
          <a:off x="4133850" y="18754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70</xdr:row>
      <xdr:rowOff>38100</xdr:rowOff>
    </xdr:to>
    <xdr:sp macro="" textlink="">
      <xdr:nvSpPr>
        <xdr:cNvPr id="36" name="Text Box 9"/>
        <xdr:cNvSpPr txBox="1">
          <a:spLocks noChangeArrowheads="1"/>
        </xdr:cNvSpPr>
      </xdr:nvSpPr>
      <xdr:spPr bwMode="auto">
        <a:xfrm>
          <a:off x="1714500" y="18754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70</xdr:row>
      <xdr:rowOff>38100</xdr:rowOff>
    </xdr:to>
    <xdr:sp macro="" textlink="">
      <xdr:nvSpPr>
        <xdr:cNvPr id="37" name="Text Box 10"/>
        <xdr:cNvSpPr txBox="1">
          <a:spLocks noChangeArrowheads="1"/>
        </xdr:cNvSpPr>
      </xdr:nvSpPr>
      <xdr:spPr bwMode="auto">
        <a:xfrm>
          <a:off x="1714500" y="18754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F70"/>
  <sheetViews>
    <sheetView tabSelected="1" view="pageBreakPreview" topLeftCell="A13" zoomScaleNormal="85" zoomScaleSheetLayoutView="100" workbookViewId="0">
      <selection activeCell="E36" sqref="E36"/>
    </sheetView>
  </sheetViews>
  <sheetFormatPr defaultRowHeight="15.75"/>
  <cols>
    <col min="1" max="1" width="4.140625" style="89" customWidth="1"/>
    <col min="2" max="2" width="21.5703125" style="91" customWidth="1"/>
    <col min="3" max="4" width="8.28515625" style="3" customWidth="1"/>
    <col min="5" max="5" width="8.85546875" style="3" customWidth="1"/>
    <col min="6" max="6" width="10.85546875" style="5" customWidth="1"/>
    <col min="7" max="7" width="17.28515625" style="75" customWidth="1"/>
    <col min="8" max="8" width="25.85546875" style="75" customWidth="1"/>
    <col min="9" max="9" width="16.7109375" style="3" customWidth="1"/>
    <col min="10" max="10" width="11.42578125" style="3" customWidth="1"/>
    <col min="11" max="11" width="7.5703125" style="4" customWidth="1"/>
    <col min="12" max="12" width="12.85546875" style="3" customWidth="1"/>
    <col min="13" max="13" width="17.85546875" style="5" customWidth="1"/>
    <col min="14" max="240" width="9.140625" style="6"/>
    <col min="241" max="16384" width="9.140625" style="5"/>
  </cols>
  <sheetData>
    <row r="1" spans="1:240" ht="25.5" customHeight="1">
      <c r="A1" s="101" t="s">
        <v>0</v>
      </c>
      <c r="B1" s="101"/>
      <c r="C1" s="101"/>
      <c r="D1" s="101"/>
      <c r="E1" s="101"/>
      <c r="F1" s="101"/>
      <c r="G1" s="101"/>
      <c r="H1" s="1"/>
      <c r="I1" s="2"/>
    </row>
    <row r="2" spans="1:240" ht="19.5" customHeight="1">
      <c r="A2" s="102" t="s">
        <v>1</v>
      </c>
      <c r="B2" s="102"/>
      <c r="C2" s="102"/>
      <c r="D2" s="102"/>
      <c r="E2" s="102"/>
      <c r="F2" s="102"/>
      <c r="G2" s="102"/>
      <c r="H2" s="1"/>
      <c r="I2" s="2"/>
      <c r="K2" s="103"/>
      <c r="L2" s="103"/>
    </row>
    <row r="3" spans="1:240" ht="10.5" customHeight="1">
      <c r="A3" s="7"/>
      <c r="B3" s="8"/>
      <c r="C3" s="2"/>
      <c r="D3" s="2"/>
      <c r="E3" s="1"/>
      <c r="F3" s="1"/>
      <c r="G3" s="1"/>
      <c r="H3" s="1"/>
      <c r="I3" s="2"/>
    </row>
    <row r="4" spans="1:240" ht="44.25" customHeight="1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9"/>
    </row>
    <row r="5" spans="1:240" ht="21.75" customHeight="1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9"/>
    </row>
    <row r="6" spans="1:240" s="11" customFormat="1" ht="25.5" customHeight="1">
      <c r="A6" s="118" t="s">
        <v>4</v>
      </c>
      <c r="B6" s="109" t="s">
        <v>5</v>
      </c>
      <c r="C6" s="120" t="s">
        <v>6</v>
      </c>
      <c r="D6" s="120"/>
      <c r="E6" s="98" t="s">
        <v>7</v>
      </c>
      <c r="F6" s="98" t="s">
        <v>8</v>
      </c>
      <c r="G6" s="109" t="s">
        <v>9</v>
      </c>
      <c r="H6" s="111" t="s">
        <v>10</v>
      </c>
      <c r="I6" s="113" t="s">
        <v>11</v>
      </c>
      <c r="J6" s="115" t="s">
        <v>12</v>
      </c>
      <c r="K6" s="113" t="s">
        <v>13</v>
      </c>
      <c r="L6" s="117" t="s">
        <v>14</v>
      </c>
      <c r="M6" s="106" t="s">
        <v>15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</row>
    <row r="7" spans="1:240" s="11" customFormat="1" ht="21" customHeight="1">
      <c r="A7" s="119"/>
      <c r="B7" s="110"/>
      <c r="C7" s="12" t="s">
        <v>16</v>
      </c>
      <c r="D7" s="12" t="s">
        <v>17</v>
      </c>
      <c r="E7" s="99"/>
      <c r="F7" s="99"/>
      <c r="G7" s="110"/>
      <c r="H7" s="112"/>
      <c r="I7" s="114"/>
      <c r="J7" s="116"/>
      <c r="K7" s="114"/>
      <c r="L7" s="117"/>
      <c r="M7" s="106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</row>
    <row r="8" spans="1:240" s="17" customFormat="1" ht="25.5" customHeight="1">
      <c r="A8" s="13">
        <v>1</v>
      </c>
      <c r="B8" s="14" t="s">
        <v>18</v>
      </c>
      <c r="C8" s="15" t="s">
        <v>19</v>
      </c>
      <c r="D8" s="15"/>
      <c r="E8" s="16" t="s">
        <v>20</v>
      </c>
      <c r="F8" s="16" t="s">
        <v>21</v>
      </c>
      <c r="G8" s="17" t="s">
        <v>22</v>
      </c>
      <c r="H8" s="16" t="s">
        <v>23</v>
      </c>
      <c r="I8" s="18" t="s">
        <v>24</v>
      </c>
      <c r="J8" s="19">
        <v>150000</v>
      </c>
      <c r="K8" s="20">
        <v>5</v>
      </c>
      <c r="L8" s="19">
        <f t="shared" ref="L8:L27" si="0">J8*K8</f>
        <v>750000</v>
      </c>
      <c r="M8" s="21" t="s">
        <v>25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</row>
    <row r="9" spans="1:240" s="33" customFormat="1" ht="25.5" customHeight="1">
      <c r="A9" s="23">
        <v>2</v>
      </c>
      <c r="B9" s="24" t="s">
        <v>26</v>
      </c>
      <c r="C9" s="25"/>
      <c r="D9" s="26" t="s">
        <v>27</v>
      </c>
      <c r="E9" s="27" t="s">
        <v>20</v>
      </c>
      <c r="F9" s="28" t="s">
        <v>28</v>
      </c>
      <c r="G9" s="29" t="s">
        <v>29</v>
      </c>
      <c r="H9" s="28" t="s">
        <v>30</v>
      </c>
      <c r="I9" s="30" t="s">
        <v>31</v>
      </c>
      <c r="J9" s="31">
        <v>150000</v>
      </c>
      <c r="K9" s="32">
        <v>5</v>
      </c>
      <c r="L9" s="31">
        <f t="shared" si="0"/>
        <v>750000</v>
      </c>
      <c r="M9" s="27" t="s">
        <v>25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</row>
    <row r="10" spans="1:240" s="33" customFormat="1" ht="25.5" customHeight="1">
      <c r="A10" s="23">
        <v>3</v>
      </c>
      <c r="B10" s="24" t="s">
        <v>32</v>
      </c>
      <c r="C10" s="25"/>
      <c r="D10" s="26" t="s">
        <v>19</v>
      </c>
      <c r="E10" s="27" t="s">
        <v>33</v>
      </c>
      <c r="F10" s="28" t="s">
        <v>34</v>
      </c>
      <c r="G10" s="29" t="s">
        <v>35</v>
      </c>
      <c r="H10" s="28" t="s">
        <v>36</v>
      </c>
      <c r="I10" s="30" t="s">
        <v>37</v>
      </c>
      <c r="J10" s="31">
        <v>150000</v>
      </c>
      <c r="K10" s="32">
        <v>5</v>
      </c>
      <c r="L10" s="31">
        <f>J10*K10</f>
        <v>750000</v>
      </c>
      <c r="M10" s="27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</row>
    <row r="11" spans="1:240" s="33" customFormat="1" ht="25.5" customHeight="1">
      <c r="A11" s="23">
        <v>4</v>
      </c>
      <c r="B11" s="24" t="s">
        <v>38</v>
      </c>
      <c r="C11" s="25"/>
      <c r="D11" s="26" t="s">
        <v>19</v>
      </c>
      <c r="E11" s="28" t="s">
        <v>33</v>
      </c>
      <c r="F11" s="28" t="s">
        <v>39</v>
      </c>
      <c r="G11" s="29" t="s">
        <v>40</v>
      </c>
      <c r="H11" s="28" t="s">
        <v>41</v>
      </c>
      <c r="I11" s="30" t="s">
        <v>37</v>
      </c>
      <c r="J11" s="31">
        <v>150000</v>
      </c>
      <c r="K11" s="32">
        <v>5</v>
      </c>
      <c r="L11" s="31">
        <f>J11*K11</f>
        <v>750000</v>
      </c>
      <c r="M11" s="3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</row>
    <row r="12" spans="1:240" s="33" customFormat="1" ht="25.5" customHeight="1">
      <c r="A12" s="23">
        <v>5</v>
      </c>
      <c r="B12" s="24" t="s">
        <v>42</v>
      </c>
      <c r="C12" s="25"/>
      <c r="D12" s="26" t="s">
        <v>19</v>
      </c>
      <c r="E12" s="28" t="s">
        <v>33</v>
      </c>
      <c r="F12" s="28" t="s">
        <v>43</v>
      </c>
      <c r="G12" s="29" t="s">
        <v>44</v>
      </c>
      <c r="H12" s="28" t="s">
        <v>45</v>
      </c>
      <c r="I12" s="30" t="s">
        <v>46</v>
      </c>
      <c r="J12" s="31">
        <v>150000</v>
      </c>
      <c r="K12" s="32">
        <v>5</v>
      </c>
      <c r="L12" s="31">
        <f t="shared" si="0"/>
        <v>750000</v>
      </c>
      <c r="M12" s="34" t="s">
        <v>25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</row>
    <row r="13" spans="1:240" s="33" customFormat="1" ht="25.5" customHeight="1">
      <c r="A13" s="23">
        <v>6</v>
      </c>
      <c r="B13" s="24" t="s">
        <v>47</v>
      </c>
      <c r="C13" s="25" t="s">
        <v>19</v>
      </c>
      <c r="D13" s="26"/>
      <c r="E13" s="28" t="s">
        <v>33</v>
      </c>
      <c r="F13" s="28" t="s">
        <v>43</v>
      </c>
      <c r="G13" s="29" t="s">
        <v>48</v>
      </c>
      <c r="H13" s="28" t="s">
        <v>49</v>
      </c>
      <c r="I13" s="30" t="s">
        <v>46</v>
      </c>
      <c r="J13" s="31">
        <v>150000</v>
      </c>
      <c r="K13" s="32">
        <v>5</v>
      </c>
      <c r="L13" s="31">
        <f>J13*K13</f>
        <v>750000</v>
      </c>
      <c r="M13" s="3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</row>
    <row r="14" spans="1:240" s="33" customFormat="1" ht="25.5" customHeight="1">
      <c r="A14" s="23">
        <v>7</v>
      </c>
      <c r="B14" s="35" t="s">
        <v>50</v>
      </c>
      <c r="C14" s="36"/>
      <c r="D14" s="37" t="s">
        <v>19</v>
      </c>
      <c r="E14" s="38" t="s">
        <v>51</v>
      </c>
      <c r="F14" s="39" t="s">
        <v>34</v>
      </c>
      <c r="G14" s="40" t="s">
        <v>52</v>
      </c>
      <c r="H14" s="41" t="s">
        <v>53</v>
      </c>
      <c r="I14" s="30" t="s">
        <v>37</v>
      </c>
      <c r="J14" s="31">
        <v>150000</v>
      </c>
      <c r="K14" s="32">
        <v>5</v>
      </c>
      <c r="L14" s="31">
        <f t="shared" si="0"/>
        <v>750000</v>
      </c>
      <c r="M14" s="42" t="s">
        <v>54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</row>
    <row r="15" spans="1:240" s="33" customFormat="1" ht="25.5" customHeight="1">
      <c r="A15" s="23">
        <v>8</v>
      </c>
      <c r="B15" s="35" t="s">
        <v>55</v>
      </c>
      <c r="C15" s="43" t="s">
        <v>19</v>
      </c>
      <c r="D15" s="37"/>
      <c r="E15" s="38" t="s">
        <v>56</v>
      </c>
      <c r="F15" s="39" t="s">
        <v>43</v>
      </c>
      <c r="G15" s="40" t="s">
        <v>57</v>
      </c>
      <c r="H15" s="41" t="s">
        <v>58</v>
      </c>
      <c r="I15" s="30" t="s">
        <v>59</v>
      </c>
      <c r="J15" s="31">
        <v>150000</v>
      </c>
      <c r="K15" s="32">
        <v>5</v>
      </c>
      <c r="L15" s="31">
        <f>J15*K15</f>
        <v>750000</v>
      </c>
      <c r="M15" s="4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</row>
    <row r="16" spans="1:240" s="33" customFormat="1" ht="33" customHeight="1">
      <c r="A16" s="23">
        <v>9</v>
      </c>
      <c r="B16" s="24" t="s">
        <v>60</v>
      </c>
      <c r="C16" s="25" t="s">
        <v>61</v>
      </c>
      <c r="D16" s="44"/>
      <c r="E16" s="44" t="s">
        <v>62</v>
      </c>
      <c r="F16" s="28" t="s">
        <v>43</v>
      </c>
      <c r="G16" s="24" t="s">
        <v>63</v>
      </c>
      <c r="H16" s="28" t="s">
        <v>64</v>
      </c>
      <c r="I16" s="30" t="s">
        <v>46</v>
      </c>
      <c r="J16" s="31">
        <v>150000</v>
      </c>
      <c r="K16" s="32">
        <v>5</v>
      </c>
      <c r="L16" s="31">
        <f t="shared" si="0"/>
        <v>750000</v>
      </c>
      <c r="M16" s="44" t="s">
        <v>56</v>
      </c>
      <c r="N16" s="22" t="s">
        <v>65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</row>
    <row r="17" spans="1:240" s="33" customFormat="1" ht="25.5" customHeight="1">
      <c r="A17" s="23">
        <v>10</v>
      </c>
      <c r="B17" s="24" t="s">
        <v>66</v>
      </c>
      <c r="C17" s="25"/>
      <c r="D17" s="25" t="s">
        <v>61</v>
      </c>
      <c r="E17" s="44" t="s">
        <v>62</v>
      </c>
      <c r="F17" s="28" t="s">
        <v>39</v>
      </c>
      <c r="G17" s="24" t="s">
        <v>67</v>
      </c>
      <c r="H17" s="45" t="s">
        <v>68</v>
      </c>
      <c r="I17" s="30" t="s">
        <v>46</v>
      </c>
      <c r="J17" s="31">
        <v>150000</v>
      </c>
      <c r="K17" s="32">
        <v>5</v>
      </c>
      <c r="L17" s="31">
        <f t="shared" si="0"/>
        <v>750000</v>
      </c>
      <c r="M17" s="44" t="s">
        <v>56</v>
      </c>
      <c r="N17" s="22" t="s">
        <v>69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</row>
    <row r="18" spans="1:240" s="48" customFormat="1" ht="25.5" customHeight="1">
      <c r="A18" s="23">
        <v>11</v>
      </c>
      <c r="B18" s="24" t="s">
        <v>70</v>
      </c>
      <c r="C18" s="25" t="s">
        <v>61</v>
      </c>
      <c r="D18" s="25"/>
      <c r="E18" s="44" t="s">
        <v>71</v>
      </c>
      <c r="F18" s="28" t="s">
        <v>43</v>
      </c>
      <c r="G18" s="24" t="s">
        <v>72</v>
      </c>
      <c r="H18" s="45" t="s">
        <v>73</v>
      </c>
      <c r="I18" s="30" t="s">
        <v>37</v>
      </c>
      <c r="J18" s="31">
        <v>150000</v>
      </c>
      <c r="K18" s="32">
        <v>5</v>
      </c>
      <c r="L18" s="31">
        <f>J18*K18</f>
        <v>750000</v>
      </c>
      <c r="M18" s="46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</row>
    <row r="19" spans="1:240" s="48" customFormat="1" ht="25.5" customHeight="1">
      <c r="A19" s="23">
        <v>12</v>
      </c>
      <c r="B19" s="24" t="s">
        <v>74</v>
      </c>
      <c r="C19" s="25" t="s">
        <v>75</v>
      </c>
      <c r="D19" s="25"/>
      <c r="E19" s="44" t="s">
        <v>71</v>
      </c>
      <c r="F19" s="28" t="s">
        <v>43</v>
      </c>
      <c r="G19" s="24" t="s">
        <v>76</v>
      </c>
      <c r="H19" s="45" t="s">
        <v>58</v>
      </c>
      <c r="I19" s="30" t="s">
        <v>59</v>
      </c>
      <c r="J19" s="31">
        <v>150000</v>
      </c>
      <c r="K19" s="32">
        <v>5</v>
      </c>
      <c r="L19" s="31">
        <f>J19*K19</f>
        <v>750000</v>
      </c>
      <c r="M19" s="44" t="s">
        <v>33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</row>
    <row r="20" spans="1:240" s="53" customFormat="1" ht="25.5" customHeight="1">
      <c r="A20" s="23">
        <v>13</v>
      </c>
      <c r="B20" s="49" t="s">
        <v>77</v>
      </c>
      <c r="C20" s="50" t="s">
        <v>78</v>
      </c>
      <c r="D20" s="51"/>
      <c r="E20" s="23" t="s">
        <v>79</v>
      </c>
      <c r="F20" s="23" t="s">
        <v>39</v>
      </c>
      <c r="G20" s="49" t="s">
        <v>52</v>
      </c>
      <c r="H20" s="28" t="s">
        <v>80</v>
      </c>
      <c r="I20" s="52" t="s">
        <v>37</v>
      </c>
      <c r="J20" s="31">
        <v>150000</v>
      </c>
      <c r="K20" s="32">
        <v>5</v>
      </c>
      <c r="L20" s="31">
        <f t="shared" si="0"/>
        <v>750000</v>
      </c>
      <c r="M20" s="23" t="s">
        <v>62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</row>
    <row r="21" spans="1:240" s="53" customFormat="1" ht="33" customHeight="1">
      <c r="A21" s="23">
        <v>14</v>
      </c>
      <c r="B21" s="49" t="s">
        <v>81</v>
      </c>
      <c r="C21" s="50"/>
      <c r="D21" s="50" t="s">
        <v>75</v>
      </c>
      <c r="E21" s="23" t="s">
        <v>82</v>
      </c>
      <c r="F21" s="23" t="s">
        <v>28</v>
      </c>
      <c r="G21" s="49" t="s">
        <v>83</v>
      </c>
      <c r="H21" s="28" t="s">
        <v>84</v>
      </c>
      <c r="I21" s="30" t="s">
        <v>46</v>
      </c>
      <c r="J21" s="31">
        <v>150000</v>
      </c>
      <c r="K21" s="32">
        <v>5</v>
      </c>
      <c r="L21" s="31">
        <f t="shared" si="0"/>
        <v>750000</v>
      </c>
      <c r="M21" s="23" t="s">
        <v>71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</row>
    <row r="22" spans="1:240" s="53" customFormat="1" ht="25.5" customHeight="1">
      <c r="A22" s="23">
        <v>15</v>
      </c>
      <c r="B22" s="24" t="s">
        <v>85</v>
      </c>
      <c r="C22" s="25" t="s">
        <v>78</v>
      </c>
      <c r="D22" s="44"/>
      <c r="E22" s="44" t="s">
        <v>86</v>
      </c>
      <c r="F22" s="28" t="s">
        <v>43</v>
      </c>
      <c r="G22" s="24" t="s">
        <v>87</v>
      </c>
      <c r="H22" s="45" t="s">
        <v>88</v>
      </c>
      <c r="I22" s="30" t="s">
        <v>24</v>
      </c>
      <c r="J22" s="31">
        <v>150000</v>
      </c>
      <c r="K22" s="32">
        <v>5</v>
      </c>
      <c r="L22" s="31">
        <f t="shared" si="0"/>
        <v>750000</v>
      </c>
      <c r="M22" s="44" t="s">
        <v>79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</row>
    <row r="23" spans="1:240" s="53" customFormat="1" ht="25.5" customHeight="1">
      <c r="A23" s="23">
        <v>16</v>
      </c>
      <c r="B23" s="24" t="s">
        <v>89</v>
      </c>
      <c r="C23" s="25" t="s">
        <v>78</v>
      </c>
      <c r="D23" s="44"/>
      <c r="E23" s="44" t="s">
        <v>90</v>
      </c>
      <c r="F23" s="28" t="s">
        <v>43</v>
      </c>
      <c r="G23" s="24" t="s">
        <v>91</v>
      </c>
      <c r="H23" s="45" t="s">
        <v>73</v>
      </c>
      <c r="I23" s="30" t="s">
        <v>24</v>
      </c>
      <c r="J23" s="31">
        <v>150000</v>
      </c>
      <c r="K23" s="32">
        <v>5</v>
      </c>
      <c r="L23" s="31">
        <f t="shared" si="0"/>
        <v>750000</v>
      </c>
      <c r="M23" s="44" t="s">
        <v>82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</row>
    <row r="24" spans="1:240" s="53" customFormat="1" ht="25.5" customHeight="1">
      <c r="A24" s="23">
        <v>17</v>
      </c>
      <c r="B24" s="24" t="s">
        <v>92</v>
      </c>
      <c r="C24" s="25" t="s">
        <v>78</v>
      </c>
      <c r="D24" s="44"/>
      <c r="E24" s="44" t="s">
        <v>90</v>
      </c>
      <c r="F24" s="28" t="s">
        <v>43</v>
      </c>
      <c r="G24" s="24" t="s">
        <v>44</v>
      </c>
      <c r="H24" s="45" t="s">
        <v>93</v>
      </c>
      <c r="I24" s="30" t="s">
        <v>46</v>
      </c>
      <c r="J24" s="31">
        <v>150000</v>
      </c>
      <c r="K24" s="32">
        <v>5</v>
      </c>
      <c r="L24" s="31">
        <f t="shared" si="0"/>
        <v>750000</v>
      </c>
      <c r="M24" s="44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</row>
    <row r="25" spans="1:240" s="53" customFormat="1" ht="25.5" customHeight="1">
      <c r="A25" s="23">
        <v>18</v>
      </c>
      <c r="B25" s="24" t="s">
        <v>94</v>
      </c>
      <c r="C25" s="25"/>
      <c r="D25" s="25" t="s">
        <v>78</v>
      </c>
      <c r="E25" s="44" t="s">
        <v>90</v>
      </c>
      <c r="F25" s="28" t="s">
        <v>43</v>
      </c>
      <c r="G25" s="24" t="s">
        <v>95</v>
      </c>
      <c r="H25" s="54" t="s">
        <v>96</v>
      </c>
      <c r="I25" s="30" t="s">
        <v>24</v>
      </c>
      <c r="J25" s="31">
        <v>150000</v>
      </c>
      <c r="K25" s="32">
        <v>5</v>
      </c>
      <c r="L25" s="31">
        <f t="shared" si="0"/>
        <v>750000</v>
      </c>
      <c r="M25" s="44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</row>
    <row r="26" spans="1:240" s="53" customFormat="1" ht="25.5" customHeight="1">
      <c r="A26" s="23">
        <v>19</v>
      </c>
      <c r="B26" s="29" t="s">
        <v>97</v>
      </c>
      <c r="C26" s="26" t="s">
        <v>61</v>
      </c>
      <c r="D26" s="26"/>
      <c r="E26" s="34" t="s">
        <v>62</v>
      </c>
      <c r="F26" s="34" t="s">
        <v>43</v>
      </c>
      <c r="G26" s="55" t="s">
        <v>98</v>
      </c>
      <c r="H26" s="34" t="s">
        <v>99</v>
      </c>
      <c r="I26" s="28" t="s">
        <v>37</v>
      </c>
      <c r="J26" s="31">
        <v>150000</v>
      </c>
      <c r="K26" s="32">
        <v>5</v>
      </c>
      <c r="L26" s="31">
        <f>J26*K26</f>
        <v>750000</v>
      </c>
      <c r="M26" s="44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</row>
    <row r="27" spans="1:240" s="53" customFormat="1" ht="25.5" customHeight="1">
      <c r="A27" s="56">
        <v>20</v>
      </c>
      <c r="B27" s="57" t="s">
        <v>100</v>
      </c>
      <c r="C27" s="58"/>
      <c r="D27" s="59" t="s">
        <v>19</v>
      </c>
      <c r="E27" s="60" t="s">
        <v>51</v>
      </c>
      <c r="F27" s="61" t="s">
        <v>101</v>
      </c>
      <c r="G27" s="62" t="s">
        <v>102</v>
      </c>
      <c r="H27" s="61" t="s">
        <v>103</v>
      </c>
      <c r="I27" s="63" t="s">
        <v>31</v>
      </c>
      <c r="J27" s="64">
        <v>150000</v>
      </c>
      <c r="K27" s="65">
        <v>5</v>
      </c>
      <c r="L27" s="64">
        <f t="shared" si="0"/>
        <v>750000</v>
      </c>
      <c r="M27" s="44" t="s">
        <v>82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</row>
    <row r="28" spans="1:240" ht="23.25" customHeight="1">
      <c r="A28" s="66"/>
      <c r="B28" s="67" t="s">
        <v>104</v>
      </c>
      <c r="C28" s="68"/>
      <c r="D28" s="68"/>
      <c r="E28" s="68"/>
      <c r="F28" s="69"/>
      <c r="G28" s="70"/>
      <c r="H28" s="70"/>
      <c r="I28" s="68"/>
      <c r="J28" s="68"/>
      <c r="K28" s="71"/>
      <c r="L28" s="72">
        <f>SUM(L8:L27)</f>
        <v>15000000</v>
      </c>
    </row>
    <row r="29" spans="1:240" ht="30.75" customHeight="1">
      <c r="A29" s="73" t="s">
        <v>118</v>
      </c>
      <c r="B29" s="74"/>
      <c r="C29" s="74"/>
      <c r="J29" s="76"/>
      <c r="K29" s="76"/>
      <c r="L29" s="76"/>
    </row>
    <row r="30" spans="1:240" ht="23.25" customHeight="1">
      <c r="A30" s="107"/>
      <c r="B30" s="107"/>
      <c r="C30" s="107"/>
      <c r="D30" s="107"/>
      <c r="E30" s="107"/>
      <c r="I30" s="76" t="s">
        <v>117</v>
      </c>
      <c r="J30" s="76"/>
      <c r="K30" s="76"/>
      <c r="L30" s="76"/>
    </row>
    <row r="31" spans="1:240" ht="21.75" customHeight="1">
      <c r="A31" s="108"/>
      <c r="B31" s="108"/>
      <c r="C31" s="108"/>
      <c r="D31" s="108"/>
      <c r="E31" s="108"/>
      <c r="F31" s="108"/>
      <c r="G31" s="108"/>
      <c r="H31" s="108"/>
      <c r="I31" s="100" t="s">
        <v>116</v>
      </c>
      <c r="J31" s="100"/>
      <c r="K31" s="100"/>
      <c r="L31" s="100"/>
    </row>
    <row r="32" spans="1:240" ht="12" customHeight="1">
      <c r="A32" s="78"/>
      <c r="B32" s="79"/>
      <c r="C32" s="80"/>
      <c r="D32" s="80"/>
      <c r="E32" s="78"/>
      <c r="F32" s="78"/>
      <c r="G32" s="81"/>
      <c r="H32" s="81"/>
      <c r="I32" s="80"/>
      <c r="J32" s="78"/>
      <c r="K32" s="82"/>
    </row>
    <row r="33" spans="1:240" s="83" customFormat="1">
      <c r="A33" s="78"/>
      <c r="B33" s="79"/>
      <c r="C33" s="80"/>
      <c r="D33" s="80"/>
      <c r="E33" s="78"/>
      <c r="F33" s="78"/>
      <c r="G33" s="81"/>
      <c r="H33" s="81"/>
      <c r="I33" s="80"/>
      <c r="J33" s="78"/>
      <c r="K33" s="82"/>
      <c r="L33" s="3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</row>
    <row r="34" spans="1:240">
      <c r="A34" s="85"/>
      <c r="B34" s="86"/>
      <c r="C34" s="87"/>
      <c r="D34" s="87"/>
      <c r="E34" s="85"/>
      <c r="F34" s="85"/>
      <c r="G34" s="88"/>
      <c r="H34" s="88"/>
      <c r="I34" s="87"/>
      <c r="J34" s="121"/>
      <c r="K34" s="121"/>
      <c r="L34" s="121"/>
    </row>
    <row r="35" spans="1:240" ht="23.25" customHeight="1">
      <c r="A35" s="78"/>
      <c r="B35" s="79"/>
      <c r="C35" s="80"/>
      <c r="D35" s="80"/>
      <c r="E35" s="78"/>
      <c r="F35" s="78"/>
      <c r="G35" s="81"/>
      <c r="H35" s="81"/>
      <c r="I35" s="80"/>
      <c r="J35" s="78"/>
      <c r="K35" s="82"/>
    </row>
    <row r="36" spans="1:240">
      <c r="B36" s="90"/>
    </row>
    <row r="58" spans="1:12" ht="29.25" customHeight="1">
      <c r="A58" s="23">
        <v>18</v>
      </c>
      <c r="B58" s="24" t="s">
        <v>85</v>
      </c>
      <c r="C58" s="25" t="s">
        <v>78</v>
      </c>
      <c r="D58" s="44"/>
      <c r="E58" s="44" t="s">
        <v>86</v>
      </c>
      <c r="F58" s="34" t="s">
        <v>43</v>
      </c>
      <c r="G58" s="24" t="s">
        <v>87</v>
      </c>
      <c r="H58" s="45" t="s">
        <v>88</v>
      </c>
      <c r="I58" s="30" t="s">
        <v>24</v>
      </c>
      <c r="J58" s="92" t="s">
        <v>110</v>
      </c>
      <c r="K58" s="32">
        <v>4</v>
      </c>
      <c r="L58" s="92" t="s">
        <v>111</v>
      </c>
    </row>
    <row r="59" spans="1:12" ht="27" customHeight="1">
      <c r="A59" s="23">
        <v>19</v>
      </c>
      <c r="B59" s="24" t="s">
        <v>89</v>
      </c>
      <c r="C59" s="25" t="s">
        <v>78</v>
      </c>
      <c r="D59" s="44"/>
      <c r="E59" s="44" t="s">
        <v>90</v>
      </c>
      <c r="F59" s="34" t="s">
        <v>43</v>
      </c>
      <c r="G59" s="24" t="s">
        <v>91</v>
      </c>
      <c r="H59" s="45" t="s">
        <v>73</v>
      </c>
      <c r="I59" s="30" t="s">
        <v>24</v>
      </c>
      <c r="J59" s="92" t="s">
        <v>110</v>
      </c>
      <c r="K59" s="32">
        <v>4</v>
      </c>
      <c r="L59" s="92" t="s">
        <v>111</v>
      </c>
    </row>
    <row r="60" spans="1:12" ht="26.25" customHeight="1">
      <c r="A60" s="23">
        <v>20</v>
      </c>
      <c r="B60" s="24" t="s">
        <v>92</v>
      </c>
      <c r="C60" s="25" t="s">
        <v>78</v>
      </c>
      <c r="D60" s="44"/>
      <c r="E60" s="44" t="s">
        <v>90</v>
      </c>
      <c r="F60" s="34" t="s">
        <v>43</v>
      </c>
      <c r="G60" s="24" t="s">
        <v>44</v>
      </c>
      <c r="H60" s="45" t="s">
        <v>93</v>
      </c>
      <c r="I60" s="30" t="s">
        <v>46</v>
      </c>
      <c r="J60" s="92" t="s">
        <v>110</v>
      </c>
      <c r="K60" s="32">
        <v>4</v>
      </c>
      <c r="L60" s="92" t="s">
        <v>111</v>
      </c>
    </row>
    <row r="61" spans="1:12" ht="25.5" customHeight="1">
      <c r="A61" s="56">
        <v>21</v>
      </c>
      <c r="B61" s="57" t="s">
        <v>94</v>
      </c>
      <c r="C61" s="58"/>
      <c r="D61" s="58" t="s">
        <v>78</v>
      </c>
      <c r="E61" s="93" t="s">
        <v>90</v>
      </c>
      <c r="F61" s="61" t="s">
        <v>43</v>
      </c>
      <c r="G61" s="57" t="s">
        <v>95</v>
      </c>
      <c r="H61" s="94" t="s">
        <v>96</v>
      </c>
      <c r="I61" s="95" t="s">
        <v>24</v>
      </c>
      <c r="J61" s="92" t="s">
        <v>110</v>
      </c>
      <c r="K61" s="32">
        <v>4</v>
      </c>
      <c r="L61" s="92" t="s">
        <v>111</v>
      </c>
    </row>
    <row r="62" spans="1:12" ht="24.75" customHeight="1">
      <c r="A62" s="66"/>
      <c r="B62" s="67" t="s">
        <v>104</v>
      </c>
      <c r="C62" s="68"/>
      <c r="D62" s="68"/>
      <c r="E62" s="68"/>
      <c r="F62" s="69"/>
      <c r="G62" s="70"/>
      <c r="H62" s="70"/>
      <c r="I62" s="68"/>
      <c r="J62" s="68"/>
      <c r="K62" s="71"/>
      <c r="L62" s="96" t="s">
        <v>112</v>
      </c>
    </row>
    <row r="63" spans="1:12" ht="27" customHeight="1">
      <c r="A63" s="73" t="s">
        <v>113</v>
      </c>
      <c r="B63" s="74"/>
      <c r="C63" s="74"/>
      <c r="J63" s="76"/>
      <c r="K63" s="76"/>
      <c r="L63" s="76"/>
    </row>
    <row r="64" spans="1:12" ht="24" customHeight="1">
      <c r="A64" s="107" t="s">
        <v>114</v>
      </c>
      <c r="B64" s="107"/>
      <c r="C64" s="107"/>
      <c r="D64" s="107"/>
      <c r="E64" s="107"/>
      <c r="I64" s="122" t="s">
        <v>115</v>
      </c>
      <c r="J64" s="122"/>
      <c r="K64" s="122"/>
      <c r="L64" s="122"/>
    </row>
    <row r="65" spans="1:12" ht="24.75" customHeight="1">
      <c r="A65" s="108" t="s">
        <v>105</v>
      </c>
      <c r="B65" s="108"/>
      <c r="C65" s="108" t="s">
        <v>106</v>
      </c>
      <c r="D65" s="108"/>
      <c r="E65" s="108"/>
      <c r="F65" s="108" t="s">
        <v>107</v>
      </c>
      <c r="G65" s="108"/>
      <c r="H65" s="108"/>
      <c r="I65" s="77"/>
      <c r="J65" s="123" t="s">
        <v>108</v>
      </c>
      <c r="K65" s="123"/>
      <c r="L65" s="123"/>
    </row>
    <row r="66" spans="1:12">
      <c r="A66" s="78"/>
      <c r="B66" s="79"/>
      <c r="C66" s="80"/>
      <c r="D66" s="80"/>
      <c r="E66" s="78"/>
      <c r="F66" s="78"/>
      <c r="G66" s="81"/>
      <c r="H66" s="81"/>
      <c r="I66" s="80"/>
      <c r="J66" s="78"/>
      <c r="K66" s="82"/>
    </row>
    <row r="67" spans="1:12">
      <c r="A67" s="78"/>
      <c r="B67" s="79"/>
      <c r="C67" s="80"/>
      <c r="D67" s="80"/>
      <c r="E67" s="78"/>
      <c r="F67" s="78"/>
      <c r="G67" s="81"/>
      <c r="H67" s="81"/>
      <c r="I67" s="80"/>
      <c r="J67" s="78"/>
      <c r="K67" s="82"/>
    </row>
    <row r="68" spans="1:12">
      <c r="A68" s="85"/>
      <c r="B68" s="86"/>
      <c r="C68" s="87"/>
      <c r="D68" s="87"/>
      <c r="E68" s="85"/>
      <c r="F68" s="85"/>
      <c r="G68" s="88"/>
      <c r="H68" s="88"/>
      <c r="I68" s="87"/>
      <c r="J68" s="121"/>
      <c r="K68" s="121"/>
      <c r="L68" s="121"/>
    </row>
    <row r="69" spans="1:12">
      <c r="A69" s="78"/>
      <c r="B69" s="79"/>
      <c r="C69" s="80"/>
      <c r="D69" s="80"/>
      <c r="E69" s="78"/>
      <c r="F69" s="78"/>
      <c r="G69" s="81"/>
      <c r="H69" s="81"/>
      <c r="I69" s="80"/>
      <c r="J69" s="78"/>
      <c r="K69" s="82"/>
    </row>
    <row r="70" spans="1:12">
      <c r="B70" s="97" t="s">
        <v>109</v>
      </c>
    </row>
  </sheetData>
  <mergeCells count="30">
    <mergeCell ref="J68:L68"/>
    <mergeCell ref="J34:L34"/>
    <mergeCell ref="A64:E64"/>
    <mergeCell ref="I64:L64"/>
    <mergeCell ref="A65:B65"/>
    <mergeCell ref="C65:E65"/>
    <mergeCell ref="F65:H65"/>
    <mergeCell ref="J65:L65"/>
    <mergeCell ref="M6:M7"/>
    <mergeCell ref="A30:E30"/>
    <mergeCell ref="A31:B31"/>
    <mergeCell ref="C31:E31"/>
    <mergeCell ref="F31:H31"/>
    <mergeCell ref="G6:G7"/>
    <mergeCell ref="H6:H7"/>
    <mergeCell ref="I6:I7"/>
    <mergeCell ref="J6:J7"/>
    <mergeCell ref="K6:K7"/>
    <mergeCell ref="L6:L7"/>
    <mergeCell ref="A6:A7"/>
    <mergeCell ref="B6:B7"/>
    <mergeCell ref="C6:D6"/>
    <mergeCell ref="E6:E7"/>
    <mergeCell ref="F6:F7"/>
    <mergeCell ref="I31:L31"/>
    <mergeCell ref="A1:G1"/>
    <mergeCell ref="A2:G2"/>
    <mergeCell ref="K2:L2"/>
    <mergeCell ref="A4:L4"/>
    <mergeCell ref="A5:L5"/>
  </mergeCells>
  <pageMargins left="0.25" right="0" top="0" bottom="0.25" header="0" footer="0"/>
  <pageSetup paperSize="9" scale="9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HTCPHT-02 chuan</vt:lpstr>
      <vt:lpstr>'DS HTCPHT-02 chuan'!Print_Area</vt:lpstr>
      <vt:lpstr>'DS HTCPHT-02 chuan'!Print_Titles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HTC</dc:creator>
  <cp:lastModifiedBy>HTC</cp:lastModifiedBy>
  <dcterms:created xsi:type="dcterms:W3CDTF">2023-09-06T14:34:39Z</dcterms:created>
  <dcterms:modified xsi:type="dcterms:W3CDTF">2023-09-06T14:39:53Z</dcterms:modified>
</cp:coreProperties>
</file>